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externalReferences>
    <externalReference r:id="rId2"/>
  </externalReferences>
  <definedNames>
    <definedName name="_xlnm.Print_Area" localSheetId="0">평일석식!$A$1:$I$69</definedName>
  </definedNames>
  <calcPr calcId="145621"/>
</workbook>
</file>

<file path=xl/calcChain.xml><?xml version="1.0" encoding="utf-8"?>
<calcChain xmlns="http://schemas.openxmlformats.org/spreadsheetml/2006/main">
  <c r="E50" i="1" l="1"/>
  <c r="D50" i="1"/>
  <c r="H39" i="1"/>
  <c r="G39" i="1"/>
  <c r="F39" i="1"/>
  <c r="E39" i="1"/>
  <c r="D39" i="1"/>
  <c r="H28" i="1"/>
  <c r="G28" i="1"/>
  <c r="F28" i="1"/>
  <c r="E28" i="1"/>
  <c r="D28" i="1"/>
  <c r="H17" i="1"/>
  <c r="G17" i="1"/>
  <c r="F17" i="1"/>
  <c r="E17" i="1"/>
  <c r="D17" i="1"/>
  <c r="D16" i="1"/>
  <c r="D27" i="1" s="1"/>
  <c r="D38" i="1" s="1"/>
  <c r="D49" i="1" s="1"/>
  <c r="B16" i="1"/>
  <c r="B27" i="1" s="1"/>
  <c r="B38" i="1" s="1"/>
  <c r="B49" i="1" s="1"/>
  <c r="E5" i="1"/>
  <c r="F5" i="1" s="1"/>
  <c r="F16" i="1" l="1"/>
  <c r="F27" i="1" s="1"/>
  <c r="F38" i="1" s="1"/>
  <c r="G5" i="1"/>
  <c r="E16" i="1"/>
  <c r="E27" i="1" s="1"/>
  <c r="E38" i="1" s="1"/>
  <c r="E49" i="1" s="1"/>
  <c r="G16" i="1" l="1"/>
  <c r="G27" i="1" s="1"/>
  <c r="G38" i="1" s="1"/>
  <c r="H5" i="1"/>
  <c r="H16" i="1" s="1"/>
  <c r="H27" i="1" s="1"/>
  <c r="H38" i="1" s="1"/>
</calcChain>
</file>

<file path=xl/sharedStrings.xml><?xml version="1.0" encoding="utf-8"?>
<sst xmlns="http://schemas.openxmlformats.org/spreadsheetml/2006/main" count="230" uniqueCount="185">
  <si>
    <t xml:space="preserve">                                             4월 메뉴표</t>
    <phoneticPr fontId="3" type="noConversion"/>
  </si>
  <si>
    <t>4월</t>
    <phoneticPr fontId="3" type="noConversion"/>
  </si>
  <si>
    <t>1주</t>
    <phoneticPr fontId="3" type="noConversion"/>
  </si>
  <si>
    <t>월요일</t>
  </si>
  <si>
    <t>화요일</t>
  </si>
  <si>
    <t>수요일</t>
  </si>
  <si>
    <t>목요일</t>
  </si>
  <si>
    <t>금요일</t>
  </si>
  <si>
    <t>석
식</t>
  </si>
  <si>
    <t>메뉴</t>
  </si>
  <si>
    <t>쌀밥</t>
    <phoneticPr fontId="3" type="noConversion"/>
  </si>
  <si>
    <t>쌀밥(소)</t>
    <phoneticPr fontId="3" type="noConversion"/>
  </si>
  <si>
    <t>돈코츠라멘</t>
    <phoneticPr fontId="3" type="noConversion"/>
  </si>
  <si>
    <t>시금치된장국</t>
    <phoneticPr fontId="3" type="noConversion"/>
  </si>
  <si>
    <t>설렁탕&amp;소면사리</t>
    <phoneticPr fontId="3" type="noConversion"/>
  </si>
  <si>
    <t>크림스프</t>
    <phoneticPr fontId="3" type="noConversion"/>
  </si>
  <si>
    <t>미역국</t>
    <phoneticPr fontId="3" type="noConversion"/>
  </si>
  <si>
    <t>쌀밥(소)</t>
    <phoneticPr fontId="3" type="noConversion"/>
  </si>
  <si>
    <t>매운돈육조림</t>
    <phoneticPr fontId="3" type="noConversion"/>
  </si>
  <si>
    <t>떡갈비데리야끼조림</t>
    <phoneticPr fontId="3" type="noConversion"/>
  </si>
  <si>
    <t>알리오올리오</t>
    <phoneticPr fontId="3" type="noConversion"/>
  </si>
  <si>
    <t>안동찜닭</t>
    <phoneticPr fontId="3" type="noConversion"/>
  </si>
  <si>
    <t>타코야끼</t>
    <phoneticPr fontId="3" type="noConversion"/>
  </si>
  <si>
    <t>계란찜</t>
    <phoneticPr fontId="3" type="noConversion"/>
  </si>
  <si>
    <t>감자채볶음</t>
    <phoneticPr fontId="3" type="noConversion"/>
  </si>
  <si>
    <t>코코넛돈까스</t>
    <phoneticPr fontId="3" type="noConversion"/>
  </si>
  <si>
    <t>어묵피망볶음</t>
    <phoneticPr fontId="3" type="noConversion"/>
  </si>
  <si>
    <t>블루베리무피클</t>
    <phoneticPr fontId="3" type="noConversion"/>
  </si>
  <si>
    <t>명엽채조림</t>
    <phoneticPr fontId="3" type="noConversion"/>
  </si>
  <si>
    <t>곤드레장아찌</t>
    <phoneticPr fontId="3" type="noConversion"/>
  </si>
  <si>
    <t>브라운브레드</t>
    <phoneticPr fontId="3" type="noConversion"/>
  </si>
  <si>
    <t>부추겉절이</t>
    <phoneticPr fontId="3" type="noConversion"/>
  </si>
  <si>
    <t>양상추샐러드&amp;유자D</t>
    <phoneticPr fontId="3" type="noConversion"/>
  </si>
  <si>
    <t>청경채겉절이</t>
    <phoneticPr fontId="3" type="noConversion"/>
  </si>
  <si>
    <t>열무된장나물</t>
    <phoneticPr fontId="3" type="noConversion"/>
  </si>
  <si>
    <t>양상추샐러드&amp;키위D</t>
    <phoneticPr fontId="3" type="noConversion"/>
  </si>
  <si>
    <t>시금치나물</t>
    <phoneticPr fontId="3" type="noConversion"/>
  </si>
  <si>
    <t>포기김치</t>
    <phoneticPr fontId="3" type="noConversion"/>
  </si>
  <si>
    <t>깍두기</t>
    <phoneticPr fontId="3" type="noConversion"/>
  </si>
  <si>
    <t>오이피클/포기김치</t>
    <phoneticPr fontId="3" type="noConversion"/>
  </si>
  <si>
    <t>야식</t>
  </si>
  <si>
    <t>대파쏙쏙미니크로와상</t>
    <phoneticPr fontId="3" type="noConversion"/>
  </si>
  <si>
    <t>벨기에와플*딸기잼</t>
    <phoneticPr fontId="3" type="noConversion"/>
  </si>
  <si>
    <t>돈육떵강정</t>
    <phoneticPr fontId="3" type="noConversion"/>
  </si>
  <si>
    <t>모카파운드빵</t>
    <phoneticPr fontId="3" type="noConversion"/>
  </si>
  <si>
    <t>감자튀김&amp;치즈볼</t>
    <phoneticPr fontId="3" type="noConversion"/>
  </si>
  <si>
    <t>두유</t>
    <phoneticPr fontId="3" type="noConversion"/>
  </si>
  <si>
    <t>워터젤리</t>
    <phoneticPr fontId="3" type="noConversion"/>
  </si>
  <si>
    <t>사과주스</t>
    <phoneticPr fontId="3" type="noConversion"/>
  </si>
  <si>
    <t>자두주스</t>
    <phoneticPr fontId="3" type="noConversion"/>
  </si>
  <si>
    <t>청포도주스</t>
    <phoneticPr fontId="3" type="noConversion"/>
  </si>
  <si>
    <t>2주</t>
    <phoneticPr fontId="3" type="noConversion"/>
  </si>
  <si>
    <t>쌀밥</t>
    <phoneticPr fontId="3" type="noConversion"/>
  </si>
  <si>
    <t>훈제오리볶음밥</t>
    <phoneticPr fontId="3" type="noConversion"/>
  </si>
  <si>
    <t>김가루밥</t>
    <phoneticPr fontId="3" type="noConversion"/>
  </si>
  <si>
    <t>순대국</t>
    <phoneticPr fontId="3" type="noConversion"/>
  </si>
  <si>
    <t>김치국</t>
    <phoneticPr fontId="3" type="noConversion"/>
  </si>
  <si>
    <t>잔치국수</t>
    <phoneticPr fontId="3" type="noConversion"/>
  </si>
  <si>
    <t>콩나물국</t>
    <phoneticPr fontId="3" type="noConversion"/>
  </si>
  <si>
    <t>다시마무채국</t>
    <phoneticPr fontId="3" type="noConversion"/>
  </si>
  <si>
    <t>돈육고추장강정</t>
    <phoneticPr fontId="3" type="noConversion"/>
  </si>
  <si>
    <t>리얼직화함박스테이크</t>
    <phoneticPr fontId="3" type="noConversion"/>
  </si>
  <si>
    <t>오징어초무침</t>
    <phoneticPr fontId="3" type="noConversion"/>
  </si>
  <si>
    <t>닭볶음탕</t>
    <phoneticPr fontId="3" type="noConversion"/>
  </si>
  <si>
    <t>돈육청경채볶음</t>
    <phoneticPr fontId="3" type="noConversion"/>
  </si>
  <si>
    <t>야채전</t>
    <phoneticPr fontId="3" type="noConversion"/>
  </si>
  <si>
    <t>계란후라이</t>
    <phoneticPr fontId="3" type="noConversion"/>
  </si>
  <si>
    <t>만두찜</t>
    <phoneticPr fontId="3" type="noConversion"/>
  </si>
  <si>
    <t>두부조림</t>
    <phoneticPr fontId="3" type="noConversion"/>
  </si>
  <si>
    <t>햄감자채볶음</t>
    <phoneticPr fontId="3" type="noConversion"/>
  </si>
  <si>
    <t>채소스틱&amp;쌈장</t>
    <phoneticPr fontId="3" type="noConversion"/>
  </si>
  <si>
    <t>진미채버터구이</t>
    <phoneticPr fontId="3" type="noConversion"/>
  </si>
  <si>
    <t>갓짱아찌</t>
    <phoneticPr fontId="3" type="noConversion"/>
  </si>
  <si>
    <t>무쌈초절이</t>
    <phoneticPr fontId="3" type="noConversion"/>
  </si>
  <si>
    <t>채소쌈&amp;쌈장</t>
    <phoneticPr fontId="3" type="noConversion"/>
  </si>
  <si>
    <t>오복지무침</t>
    <phoneticPr fontId="3" type="noConversion"/>
  </si>
  <si>
    <t>콜슬로우</t>
    <phoneticPr fontId="3" type="noConversion"/>
  </si>
  <si>
    <t>포기김치</t>
    <phoneticPr fontId="3" type="noConversion"/>
  </si>
  <si>
    <t>구운김</t>
    <phoneticPr fontId="3" type="noConversion"/>
  </si>
  <si>
    <t>오이지무침</t>
    <phoneticPr fontId="3" type="noConversion"/>
  </si>
  <si>
    <t>석박지</t>
    <phoneticPr fontId="3" type="noConversion"/>
  </si>
  <si>
    <t>열무김치</t>
    <phoneticPr fontId="3" type="noConversion"/>
  </si>
  <si>
    <t>찐만두</t>
    <phoneticPr fontId="3" type="noConversion"/>
  </si>
  <si>
    <t>슈크림빵</t>
    <phoneticPr fontId="3" type="noConversion"/>
  </si>
  <si>
    <t>소떡소떡</t>
    <phoneticPr fontId="3" type="noConversion"/>
  </si>
  <si>
    <t>구운계란</t>
    <phoneticPr fontId="3" type="noConversion"/>
  </si>
  <si>
    <t>팝콘치킨/알새우칩&amp;머스타드</t>
    <phoneticPr fontId="3" type="noConversion"/>
  </si>
  <si>
    <t>청귤주스</t>
    <phoneticPr fontId="3" type="noConversion"/>
  </si>
  <si>
    <t>사과당근주스</t>
    <phoneticPr fontId="3" type="noConversion"/>
  </si>
  <si>
    <t>키위&amp;사과주스</t>
    <phoneticPr fontId="3" type="noConversion"/>
  </si>
  <si>
    <t>요거타임</t>
    <phoneticPr fontId="3" type="noConversion"/>
  </si>
  <si>
    <t>피크닉</t>
    <phoneticPr fontId="3" type="noConversion"/>
  </si>
  <si>
    <t>3주</t>
    <phoneticPr fontId="3" type="noConversion"/>
  </si>
  <si>
    <t>일식카레라이스</t>
    <phoneticPr fontId="3" type="noConversion"/>
  </si>
  <si>
    <t>산채들기름볶음밥</t>
    <phoneticPr fontId="3" type="noConversion"/>
  </si>
  <si>
    <t>팽이버섯장국</t>
    <phoneticPr fontId="3" type="noConversion"/>
  </si>
  <si>
    <t>감자다시마국</t>
    <phoneticPr fontId="3" type="noConversion"/>
  </si>
  <si>
    <t>순두부찌개</t>
    <phoneticPr fontId="3" type="noConversion"/>
  </si>
  <si>
    <t>맑은배추국</t>
    <phoneticPr fontId="3" type="noConversion"/>
  </si>
  <si>
    <t>사골우거지탕</t>
    <phoneticPr fontId="3" type="noConversion"/>
  </si>
  <si>
    <t>돈까스</t>
    <phoneticPr fontId="3" type="noConversion"/>
  </si>
  <si>
    <t>임연수구이</t>
    <phoneticPr fontId="3" type="noConversion"/>
  </si>
  <si>
    <t>돈육두루치기</t>
    <phoneticPr fontId="3" type="noConversion"/>
  </si>
  <si>
    <t>야채고기말이</t>
    <phoneticPr fontId="3" type="noConversion"/>
  </si>
  <si>
    <t>푸실리샐러드</t>
    <phoneticPr fontId="3" type="noConversion"/>
  </si>
  <si>
    <t>야채튀김</t>
    <phoneticPr fontId="3" type="noConversion"/>
  </si>
  <si>
    <t>실곤약야채무침</t>
    <phoneticPr fontId="3" type="noConversion"/>
  </si>
  <si>
    <t>메추리알곤약조림</t>
    <phoneticPr fontId="3" type="noConversion"/>
  </si>
  <si>
    <t>치커리유자청무침</t>
    <phoneticPr fontId="3" type="noConversion"/>
  </si>
  <si>
    <t>크림떡볶이</t>
    <phoneticPr fontId="3" type="noConversion"/>
  </si>
  <si>
    <t>파래김&amp;양념장</t>
    <phoneticPr fontId="3" type="noConversion"/>
  </si>
  <si>
    <t>연근땅콩조림</t>
    <phoneticPr fontId="3" type="noConversion"/>
  </si>
  <si>
    <t>부추전</t>
    <phoneticPr fontId="3" type="noConversion"/>
  </si>
  <si>
    <t>모듬야채피클</t>
    <phoneticPr fontId="3" type="noConversion"/>
  </si>
  <si>
    <t>궁채무침</t>
    <phoneticPr fontId="3" type="noConversion"/>
  </si>
  <si>
    <t>얼갈이된장무침</t>
    <phoneticPr fontId="3" type="noConversion"/>
  </si>
  <si>
    <t>참나물오리엔탈무침</t>
    <phoneticPr fontId="3" type="noConversion"/>
  </si>
  <si>
    <t>맛살팽이버섯볶음</t>
    <phoneticPr fontId="3" type="noConversion"/>
  </si>
  <si>
    <t>깍두기</t>
    <phoneticPr fontId="3" type="noConversion"/>
  </si>
  <si>
    <t>잉글리쉬머핀</t>
    <phoneticPr fontId="3" type="noConversion"/>
  </si>
  <si>
    <t>바나나팬케익</t>
    <phoneticPr fontId="3" type="noConversion"/>
  </si>
  <si>
    <t>하루견과</t>
    <phoneticPr fontId="3" type="noConversion"/>
  </si>
  <si>
    <t>크로와상</t>
    <phoneticPr fontId="3" type="noConversion"/>
  </si>
  <si>
    <t>프룻프룻사과주스</t>
    <phoneticPr fontId="3" type="noConversion"/>
  </si>
  <si>
    <t>풀무원탄산수</t>
    <phoneticPr fontId="3" type="noConversion"/>
  </si>
  <si>
    <t>풀무원녹즙</t>
    <phoneticPr fontId="3" type="noConversion"/>
  </si>
  <si>
    <t>액티비아</t>
    <phoneticPr fontId="3" type="noConversion"/>
  </si>
  <si>
    <t>4주</t>
    <phoneticPr fontId="3" type="noConversion"/>
  </si>
  <si>
    <t>쌀밥</t>
    <phoneticPr fontId="3" type="noConversion"/>
  </si>
  <si>
    <t>나주곰탕</t>
    <phoneticPr fontId="3" type="noConversion"/>
  </si>
  <si>
    <t>버섯들깨무국</t>
    <phoneticPr fontId="3" type="noConversion"/>
  </si>
  <si>
    <t>대파육개장</t>
    <phoneticPr fontId="3" type="noConversion"/>
  </si>
  <si>
    <t>마라탕</t>
    <phoneticPr fontId="3" type="noConversion"/>
  </si>
  <si>
    <t>근대된장국</t>
    <phoneticPr fontId="3" type="noConversion"/>
  </si>
  <si>
    <t>떙초피시바&amp;케첩</t>
    <phoneticPr fontId="3" type="noConversion"/>
  </si>
  <si>
    <t>닭가슴살야채볶음</t>
    <phoneticPr fontId="3" type="noConversion"/>
  </si>
  <si>
    <t>완자전</t>
    <phoneticPr fontId="3" type="noConversion"/>
  </si>
  <si>
    <t>꿔바로우</t>
    <phoneticPr fontId="3" type="noConversion"/>
  </si>
  <si>
    <t>소불고기채소볶음</t>
    <phoneticPr fontId="3" type="noConversion"/>
  </si>
  <si>
    <t>계란장조림</t>
    <phoneticPr fontId="3" type="noConversion"/>
  </si>
  <si>
    <t>청포묵김가루무침</t>
    <phoneticPr fontId="3" type="noConversion"/>
  </si>
  <si>
    <t>한식잡채</t>
    <phoneticPr fontId="3" type="noConversion"/>
  </si>
  <si>
    <t>물만두</t>
    <phoneticPr fontId="3" type="noConversion"/>
  </si>
  <si>
    <t>쫄면채소무침</t>
    <phoneticPr fontId="3" type="noConversion"/>
  </si>
  <si>
    <t>모듬야채초절임</t>
    <phoneticPr fontId="3" type="noConversion"/>
  </si>
  <si>
    <t>브로콜리숙회&amp;초장</t>
    <phoneticPr fontId="3" type="noConversion"/>
  </si>
  <si>
    <t>방풍나물</t>
    <phoneticPr fontId="3" type="noConversion"/>
  </si>
  <si>
    <t>중국식가지볶음</t>
    <phoneticPr fontId="3" type="noConversion"/>
  </si>
  <si>
    <t>다시마튀각</t>
    <phoneticPr fontId="3" type="noConversion"/>
  </si>
  <si>
    <t>참나물겉절이</t>
    <phoneticPr fontId="3" type="noConversion"/>
  </si>
  <si>
    <t>부추겉절이</t>
    <phoneticPr fontId="3" type="noConversion"/>
  </si>
  <si>
    <t>건파래볶음</t>
    <phoneticPr fontId="3" type="noConversion"/>
  </si>
  <si>
    <t>단무지</t>
    <phoneticPr fontId="3" type="noConversion"/>
  </si>
  <si>
    <t>치커리생채</t>
    <phoneticPr fontId="3" type="noConversion"/>
  </si>
  <si>
    <t>깍두기</t>
    <phoneticPr fontId="3" type="noConversion"/>
  </si>
  <si>
    <t>포기김치</t>
    <phoneticPr fontId="3" type="noConversion"/>
  </si>
  <si>
    <t>요구르트</t>
    <phoneticPr fontId="3" type="noConversion"/>
  </si>
  <si>
    <t>하트연두부</t>
    <phoneticPr fontId="3" type="noConversion"/>
  </si>
  <si>
    <t>몽쉘통통</t>
    <phoneticPr fontId="3" type="noConversion"/>
  </si>
  <si>
    <t>꽈배기</t>
    <phoneticPr fontId="3" type="noConversion"/>
  </si>
  <si>
    <t>구운계란</t>
    <phoneticPr fontId="3" type="noConversion"/>
  </si>
  <si>
    <t>미니치즈롤인빵</t>
    <phoneticPr fontId="3" type="noConversion"/>
  </si>
  <si>
    <t>홍삼주스</t>
    <phoneticPr fontId="3" type="noConversion"/>
  </si>
  <si>
    <t>우유</t>
    <phoneticPr fontId="3" type="noConversion"/>
  </si>
  <si>
    <t>식혜</t>
    <phoneticPr fontId="3" type="noConversion"/>
  </si>
  <si>
    <t>피크닉</t>
    <phoneticPr fontId="3" type="noConversion"/>
  </si>
  <si>
    <t>애플망고주스</t>
    <phoneticPr fontId="3" type="noConversion"/>
  </si>
  <si>
    <t>5주</t>
    <phoneticPr fontId="3" type="noConversion"/>
  </si>
  <si>
    <t>**분식데이**</t>
    <phoneticPr fontId="3" type="noConversion"/>
  </si>
  <si>
    <t>국물떡볶이/추가밥</t>
    <phoneticPr fontId="3" type="noConversion"/>
  </si>
  <si>
    <t>아욱된장국</t>
    <phoneticPr fontId="3" type="noConversion"/>
  </si>
  <si>
    <t>어묵쑥갓국</t>
    <phoneticPr fontId="3" type="noConversion"/>
  </si>
  <si>
    <t>닭감자조림</t>
    <phoneticPr fontId="3" type="noConversion"/>
  </si>
  <si>
    <t>순대&amp;소금</t>
    <phoneticPr fontId="3" type="noConversion"/>
  </si>
  <si>
    <t>야채전</t>
    <phoneticPr fontId="3" type="noConversion"/>
  </si>
  <si>
    <t>모듬튀김</t>
    <phoneticPr fontId="3" type="noConversion"/>
  </si>
  <si>
    <t>마카로니콘샐러드</t>
    <phoneticPr fontId="3" type="noConversion"/>
  </si>
  <si>
    <t>무쌈초절이</t>
    <phoneticPr fontId="3" type="noConversion"/>
  </si>
  <si>
    <t>팔미에</t>
    <phoneticPr fontId="3" type="noConversion"/>
  </si>
  <si>
    <t>만두강정</t>
    <phoneticPr fontId="3" type="noConversion"/>
  </si>
  <si>
    <t>요거트</t>
    <phoneticPr fontId="3" type="noConversion"/>
  </si>
  <si>
    <r>
      <t xml:space="preserve">   ♥ 알레르기 유발물질이 포함되어 있는 메뉴(원재료)를 
      주간식단표에 게시하오니 해당되는 원재료에 
      알레르기가 있는 학생들은 참고바랍니다.
   ①난류 ②우유 ③메밀 ④땅콩 ⑤대두 ⑥밀 ⑦고등어 ⑧게 
   ⑨새우 ⑩돼지고기 ⑪복숭아 ⑫토마토 ⑬아황산류 ⑭호두 
   ⑮닭고기 </t>
    </r>
    <r>
      <rPr>
        <sz val="9"/>
        <color indexed="12"/>
        <rFont val="함초롬바탕"/>
        <family val="1"/>
        <charset val="129"/>
      </rPr>
      <t>⑯</t>
    </r>
    <r>
      <rPr>
        <sz val="9"/>
        <color indexed="12"/>
        <rFont val="경기천년제목 Medium"/>
        <family val="1"/>
        <charset val="129"/>
      </rPr>
      <t xml:space="preserve">소고기 </t>
    </r>
    <r>
      <rPr>
        <sz val="9"/>
        <color indexed="12"/>
        <rFont val="함초롬바탕"/>
        <family val="1"/>
        <charset val="129"/>
      </rPr>
      <t>⑰</t>
    </r>
    <r>
      <rPr>
        <sz val="9"/>
        <color indexed="12"/>
        <rFont val="경기천년제목 Medium"/>
        <family val="1"/>
        <charset val="129"/>
      </rPr>
      <t xml:space="preserve">오징어 </t>
    </r>
    <r>
      <rPr>
        <sz val="9"/>
        <color indexed="12"/>
        <rFont val="함초롬바탕"/>
        <family val="1"/>
        <charset val="129"/>
      </rPr>
      <t>⑱</t>
    </r>
    <r>
      <rPr>
        <sz val="9"/>
        <color indexed="12"/>
        <rFont val="경기천년제목 Medium"/>
        <family val="1"/>
        <charset val="129"/>
      </rPr>
      <t xml:space="preserve">조개류 </t>
    </r>
    <r>
      <rPr>
        <sz val="9"/>
        <color indexed="12"/>
        <rFont val="함초롬바탕"/>
        <family val="1"/>
        <charset val="129"/>
      </rPr>
      <t>⑲</t>
    </r>
    <r>
      <rPr>
        <sz val="9"/>
        <color indexed="12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</si>
  <si>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속이 불편한 학생은 급식시간 2시간 전까지 신청시 죽을 제공해 드립니다.
♥ 석/야식,주말 위탁급식 문의사항은 031-324-0104~0105로 전화주세요.</t>
    <phoneticPr fontId="3" type="noConversion"/>
  </si>
  <si>
    <t>사모사튀김&amp;만두튀김</t>
    <phoneticPr fontId="3" type="noConversion"/>
  </si>
  <si>
    <t>통가래떡구이&amp;초코파이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</si>
</sst>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월&quot;\ d&quot;일&quot;;@"/>
    <numFmt numFmtId="177" formatCode="yyyy\.mm\.dd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color indexed="12"/>
      <name val="함초롬바탕"/>
      <family val="1"/>
      <charset val="129"/>
    </font>
    <font>
      <sz val="9"/>
      <color indexed="12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NumberFormat="1" applyFont="1" applyProtection="1">
      <alignment vertical="center"/>
      <protection locked="0"/>
    </xf>
    <xf numFmtId="176" fontId="5" fillId="2" borderId="3" xfId="1" applyNumberFormat="1" applyFont="1" applyFill="1" applyBorder="1" applyAlignment="1" applyProtection="1">
      <alignment horizontal="center" vertical="center"/>
      <protection locked="0"/>
    </xf>
    <xf numFmtId="176" fontId="5" fillId="2" borderId="4" xfId="1" applyNumberFormat="1" applyFont="1" applyFill="1" applyBorder="1" applyAlignment="1" applyProtection="1">
      <alignment horizontal="center" vertical="center"/>
      <protection locked="0"/>
    </xf>
    <xf numFmtId="176" fontId="5" fillId="2" borderId="4" xfId="1" applyNumberFormat="1" applyFont="1" applyFill="1" applyBorder="1" applyAlignment="1" applyProtection="1">
      <alignment horizontal="center" vertical="center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5" fillId="0" borderId="11" xfId="1" applyNumberFormat="1" applyFont="1" applyFill="1" applyBorder="1" applyAlignment="1" applyProtection="1">
      <alignment horizontal="center" vertical="center" wrapText="1"/>
    </xf>
    <xf numFmtId="0" fontId="5" fillId="0" borderId="10" xfId="1" applyNumberFormat="1" applyFont="1" applyFill="1" applyBorder="1" applyAlignment="1" applyProtection="1">
      <alignment horizontal="center" vertical="center" wrapText="1"/>
    </xf>
    <xf numFmtId="0" fontId="5" fillId="0" borderId="13" xfId="1" applyNumberFormat="1" applyFont="1" applyFill="1" applyBorder="1" applyAlignment="1" applyProtection="1">
      <alignment horizontal="center" vertical="center" wrapText="1"/>
    </xf>
    <xf numFmtId="0" fontId="5" fillId="0" borderId="12" xfId="1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Protection="1">
      <alignment vertical="center"/>
      <protection locked="0"/>
    </xf>
    <xf numFmtId="0" fontId="5" fillId="0" borderId="14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49" fontId="5" fillId="0" borderId="10" xfId="1" applyNumberFormat="1" applyFont="1" applyFill="1" applyBorder="1" applyAlignment="1" applyProtection="1">
      <alignment horizontal="center" vertical="center"/>
    </xf>
    <xf numFmtId="0" fontId="5" fillId="0" borderId="14" xfId="1" applyNumberFormat="1" applyFont="1" applyFill="1" applyBorder="1" applyAlignment="1" applyProtection="1">
      <alignment horizontal="center" vertical="center"/>
    </xf>
    <xf numFmtId="0" fontId="5" fillId="0" borderId="9" xfId="1" applyNumberFormat="1" applyFont="1" applyFill="1" applyBorder="1" applyAlignment="1" applyProtection="1">
      <alignment horizontal="center" vertical="center"/>
    </xf>
    <xf numFmtId="49" fontId="5" fillId="0" borderId="9" xfId="1" applyNumberFormat="1" applyFont="1" applyFill="1" applyBorder="1" applyAlignment="1" applyProtection="1">
      <alignment horizontal="center" vertical="center"/>
    </xf>
    <xf numFmtId="177" fontId="5" fillId="2" borderId="8" xfId="1" applyNumberFormat="1" applyFont="1" applyFill="1" applyBorder="1" applyAlignment="1" applyProtection="1">
      <alignment horizontal="center" vertical="center"/>
      <protection locked="0"/>
    </xf>
    <xf numFmtId="0" fontId="5" fillId="2" borderId="8" xfId="1" applyNumberFormat="1" applyFont="1" applyFill="1" applyBorder="1" applyAlignment="1" applyProtection="1">
      <alignment horizontal="center" vertical="center"/>
      <protection locked="0"/>
    </xf>
    <xf numFmtId="0" fontId="5" fillId="3" borderId="15" xfId="1" applyNumberFormat="1" applyFont="1" applyFill="1" applyBorder="1" applyAlignment="1" applyProtection="1">
      <alignment horizontal="center" vertical="center"/>
    </xf>
    <xf numFmtId="0" fontId="5" fillId="0" borderId="13" xfId="1" applyNumberFormat="1" applyFont="1" applyFill="1" applyBorder="1" applyAlignment="1" applyProtection="1">
      <alignment horizontal="center" vertical="center"/>
    </xf>
    <xf numFmtId="0" fontId="5" fillId="3" borderId="12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center" vertical="center"/>
    </xf>
    <xf numFmtId="0" fontId="5" fillId="3" borderId="15" xfId="1" applyNumberFormat="1" applyFont="1" applyFill="1" applyBorder="1" applyAlignment="1" applyProtection="1">
      <alignment horizontal="center" vertical="center" wrapText="1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 applyProtection="1">
      <alignment horizontal="center" vertical="center" wrapText="1"/>
    </xf>
    <xf numFmtId="0" fontId="5" fillId="3" borderId="17" xfId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 applyProtection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18" xfId="1" applyNumberFormat="1" applyFont="1" applyFill="1" applyBorder="1" applyAlignment="1" applyProtection="1">
      <alignment horizontal="center" vertical="center"/>
    </xf>
    <xf numFmtId="0" fontId="5" fillId="0" borderId="16" xfId="1" applyNumberFormat="1" applyFont="1" applyFill="1" applyBorder="1" applyAlignment="1" applyProtection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3" borderId="20" xfId="1" applyNumberFormat="1" applyFont="1" applyFill="1" applyBorder="1" applyAlignment="1" applyProtection="1">
      <alignment horizontal="center" vertical="center" wrapText="1"/>
    </xf>
    <xf numFmtId="0" fontId="5" fillId="3" borderId="17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3" borderId="5" xfId="1" applyNumberFormat="1" applyFont="1" applyFill="1" applyBorder="1" applyAlignment="1" applyProtection="1">
      <alignment horizontal="center" vertical="center"/>
    </xf>
    <xf numFmtId="0" fontId="5" fillId="3" borderId="21" xfId="1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2" xfId="1" applyFont="1" applyFill="1" applyBorder="1" applyAlignment="1">
      <alignment horizontal="center" vertical="center"/>
    </xf>
    <xf numFmtId="0" fontId="5" fillId="3" borderId="23" xfId="1" applyNumberFormat="1" applyFont="1" applyFill="1" applyBorder="1" applyAlignment="1" applyProtection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3" borderId="25" xfId="1" applyNumberFormat="1" applyFont="1" applyFill="1" applyBorder="1" applyAlignment="1" applyProtection="1">
      <alignment horizontal="center" vertical="center" wrapText="1"/>
    </xf>
    <xf numFmtId="0" fontId="5" fillId="3" borderId="26" xfId="1" applyFont="1" applyFill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3" borderId="28" xfId="1" applyNumberFormat="1" applyFont="1" applyFill="1" applyBorder="1" applyAlignment="1" applyProtection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3" borderId="29" xfId="1" applyNumberFormat="1" applyFont="1" applyFill="1" applyBorder="1" applyAlignment="1" applyProtection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3" borderId="13" xfId="1" applyNumberFormat="1" applyFont="1" applyFill="1" applyBorder="1" applyAlignment="1" applyProtection="1">
      <alignment horizontal="center" vertical="center"/>
    </xf>
    <xf numFmtId="0" fontId="5" fillId="3" borderId="30" xfId="1" applyNumberFormat="1" applyFont="1" applyFill="1" applyBorder="1" applyAlignment="1" applyProtection="1">
      <alignment horizontal="center" vertical="center"/>
    </xf>
    <xf numFmtId="0" fontId="5" fillId="3" borderId="31" xfId="1" applyNumberFormat="1" applyFont="1" applyFill="1" applyBorder="1" applyAlignment="1" applyProtection="1">
      <alignment horizontal="center" vertical="center" wrapText="1"/>
    </xf>
    <xf numFmtId="0" fontId="5" fillId="3" borderId="14" xfId="1" applyNumberFormat="1" applyFont="1" applyFill="1" applyBorder="1" applyAlignment="1" applyProtection="1">
      <alignment horizontal="center" vertical="center"/>
    </xf>
    <xf numFmtId="0" fontId="5" fillId="3" borderId="9" xfId="1" applyNumberFormat="1" applyFont="1" applyFill="1" applyBorder="1" applyAlignment="1" applyProtection="1">
      <alignment horizontal="center" vertical="center"/>
    </xf>
    <xf numFmtId="0" fontId="5" fillId="0" borderId="32" xfId="1" applyNumberFormat="1" applyFont="1" applyFill="1" applyBorder="1" applyAlignment="1" applyProtection="1">
      <alignment horizontal="center" vertical="center"/>
    </xf>
    <xf numFmtId="0" fontId="5" fillId="0" borderId="10" xfId="1" applyNumberFormat="1" applyFont="1" applyBorder="1" applyAlignment="1" applyProtection="1">
      <alignment horizontal="center" vertical="center"/>
      <protection locked="0"/>
    </xf>
    <xf numFmtId="0" fontId="5" fillId="0" borderId="12" xfId="1" applyNumberFormat="1" applyFont="1" applyBorder="1" applyAlignment="1" applyProtection="1">
      <alignment horizontal="center" vertical="center"/>
      <protection locked="0"/>
    </xf>
    <xf numFmtId="0" fontId="5" fillId="0" borderId="9" xfId="1" applyNumberFormat="1" applyFont="1" applyBorder="1" applyAlignment="1" applyProtection="1">
      <alignment horizontal="center" vertical="center"/>
      <protection locked="0"/>
    </xf>
    <xf numFmtId="0" fontId="5" fillId="0" borderId="33" xfId="1" applyNumberFormat="1" applyFont="1" applyFill="1" applyBorder="1" applyAlignment="1" applyProtection="1">
      <alignment horizontal="center" vertical="center"/>
    </xf>
    <xf numFmtId="0" fontId="5" fillId="0" borderId="34" xfId="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9" fillId="0" borderId="0" xfId="0" applyNumberFormat="1" applyFont="1" applyProtection="1">
      <alignment vertical="center"/>
      <protection locked="0"/>
    </xf>
    <xf numFmtId="0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16" xfId="1" applyNumberFormat="1" applyFont="1" applyFill="1" applyBorder="1" applyAlignment="1" applyProtection="1">
      <alignment horizontal="center" vertical="center"/>
      <protection locked="0"/>
    </xf>
    <xf numFmtId="0" fontId="5" fillId="2" borderId="28" xfId="1" applyNumberFormat="1" applyFont="1" applyFill="1" applyBorder="1" applyAlignment="1" applyProtection="1">
      <alignment horizontal="center" vertical="center"/>
      <protection locked="0"/>
    </xf>
    <xf numFmtId="0" fontId="5" fillId="2" borderId="5" xfId="1" applyNumberFormat="1" applyFont="1" applyFill="1" applyBorder="1" applyAlignment="1" applyProtection="1">
      <alignment horizontal="center" vertical="center"/>
      <protection locked="0"/>
    </xf>
    <xf numFmtId="0" fontId="5" fillId="2" borderId="6" xfId="1" applyNumberFormat="1" applyFont="1" applyFill="1" applyBorder="1" applyAlignment="1" applyProtection="1">
      <alignment horizontal="center" vertical="center"/>
      <protection locked="0"/>
    </xf>
    <xf numFmtId="0" fontId="5" fillId="0" borderId="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35" xfId="1" applyNumberFormat="1" applyFont="1" applyFill="1" applyBorder="1" applyAlignment="1" applyProtection="1">
      <alignment horizontal="left" vertical="center"/>
      <protection locked="0"/>
    </xf>
    <xf numFmtId="0" fontId="5" fillId="0" borderId="16" xfId="1" applyNumberFormat="1" applyFont="1" applyFill="1" applyBorder="1" applyAlignment="1" applyProtection="1">
      <alignment horizontal="left" vertical="center"/>
      <protection locked="0"/>
    </xf>
    <xf numFmtId="0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5" xfId="1" applyNumberFormat="1" applyFont="1" applyFill="1" applyBorder="1" applyAlignment="1" applyProtection="1">
      <alignment horizontal="left" vertical="center"/>
      <protection locked="0"/>
    </xf>
    <xf numFmtId="0" fontId="5" fillId="0" borderId="36" xfId="1" applyNumberFormat="1" applyFont="1" applyFill="1" applyBorder="1" applyAlignment="1" applyProtection="1">
      <alignment horizontal="left" vertical="center"/>
      <protection locked="0"/>
    </xf>
    <xf numFmtId="0" fontId="5" fillId="0" borderId="35" xfId="1" applyNumberFormat="1" applyFont="1" applyFill="1" applyBorder="1" applyAlignment="1" applyProtection="1">
      <alignment horizontal="left" vertical="center" wrapText="1"/>
      <protection locked="0"/>
    </xf>
    <xf numFmtId="0" fontId="5" fillId="0" borderId="35" xfId="1" applyNumberFormat="1" applyFont="1" applyFill="1" applyBorder="1" applyAlignment="1" applyProtection="1">
      <alignment horizontal="center" vertical="center"/>
      <protection locked="0"/>
    </xf>
    <xf numFmtId="0" fontId="5" fillId="0" borderId="2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28" xfId="1" applyNumberFormat="1" applyFont="1" applyFill="1" applyBorder="1" applyAlignment="1" applyProtection="1">
      <alignment horizontal="center" vertical="center"/>
      <protection locked="0"/>
    </xf>
    <xf numFmtId="0" fontId="5" fillId="0" borderId="36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NumberFormat="1" applyFont="1" applyFill="1" applyBorder="1" applyAlignment="1" applyProtection="1">
      <alignment horizontal="right" vertical="center"/>
      <protection locked="0"/>
    </xf>
    <xf numFmtId="0" fontId="5" fillId="2" borderId="5" xfId="1" applyNumberFormat="1" applyFont="1" applyFill="1" applyBorder="1" applyAlignment="1" applyProtection="1">
      <alignment horizontal="right" vertical="center"/>
      <protection locked="0"/>
    </xf>
    <xf numFmtId="0" fontId="5" fillId="2" borderId="2" xfId="1" applyNumberFormat="1" applyFont="1" applyFill="1" applyBorder="1" applyAlignment="1" applyProtection="1">
      <alignment horizontal="left" vertical="center"/>
      <protection locked="0"/>
    </xf>
    <xf numFmtId="0" fontId="5" fillId="2" borderId="6" xfId="1" applyNumberFormat="1" applyFont="1" applyFill="1" applyBorder="1" applyAlignment="1" applyProtection="1">
      <alignment horizontal="left" vertical="center"/>
      <protection locked="0"/>
    </xf>
    <xf numFmtId="0" fontId="5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NumberFormat="1" applyFont="1" applyFill="1" applyBorder="1" applyAlignment="1" applyProtection="1">
      <alignment horizontal="center" vertical="center"/>
      <protection locked="0"/>
    </xf>
    <xf numFmtId="0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0" xfId="1" applyNumberFormat="1" applyFont="1" applyFill="1" applyBorder="1" applyAlignment="1" applyProtection="1">
      <alignment horizontal="center" vertical="center"/>
      <protection locked="0"/>
    </xf>
    <xf numFmtId="0" fontId="5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2" borderId="9" xfId="1" applyNumberFormat="1" applyFont="1" applyFill="1" applyBorder="1" applyAlignment="1" applyProtection="1">
      <alignment horizontal="center" vertical="center"/>
      <protection locked="0"/>
    </xf>
    <xf numFmtId="0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1343025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77025" y="123825"/>
          <a:ext cx="2428875" cy="400050"/>
          <a:chOff x="20660592" y="1989860"/>
          <a:chExt cx="6559936" cy="1198413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4730364" y="1989860"/>
            <a:ext cx="2490164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4400;&#47924;&#50896;%204&#50900;&#47700;&#45684;_&#50857;&#51064;&#50808;&#45824;&#48512;&#44256;%20&#52572;&#513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영메뉴"/>
      <sheetName val="메뉴"/>
      <sheetName val="평일석식"/>
      <sheetName val="주말"/>
      <sheetName val="보존식"/>
    </sheetNames>
    <sheetDataSet>
      <sheetData sheetId="0">
        <row r="4">
          <cell r="C4" t="str">
            <v>쌀밥
쑥갓어묵국
돈육두루치기
스크램블에그
꽈리고추찜
포기김치</v>
          </cell>
        </row>
      </sheetData>
      <sheetData sheetId="1">
        <row r="6">
          <cell r="I6">
            <v>45388</v>
          </cell>
        </row>
        <row r="34">
          <cell r="D34" t="str">
            <v>월요일</v>
          </cell>
          <cell r="E34" t="str">
            <v>화요일</v>
          </cell>
          <cell r="F34" t="str">
            <v>수요일</v>
          </cell>
          <cell r="G34" t="str">
            <v>목요일</v>
          </cell>
          <cell r="H34" t="str">
            <v>금요일</v>
          </cell>
        </row>
        <row r="61">
          <cell r="D61" t="str">
            <v>월요일</v>
          </cell>
          <cell r="E61" t="str">
            <v>화요일</v>
          </cell>
          <cell r="F61" t="str">
            <v>수요일</v>
          </cell>
          <cell r="G61" t="str">
            <v>목요일(지필평가)</v>
          </cell>
          <cell r="H61" t="str">
            <v>금요일(지필평가)</v>
          </cell>
        </row>
        <row r="88">
          <cell r="D88" t="str">
            <v>월요일(지필평가)</v>
          </cell>
          <cell r="E88" t="str">
            <v>화요일(지필평가)</v>
          </cell>
          <cell r="F88" t="str">
            <v>수요일</v>
          </cell>
          <cell r="G88" t="str">
            <v>목요일</v>
          </cell>
          <cell r="H88" t="str">
            <v>금요일(귀가의 날)</v>
          </cell>
        </row>
        <row r="131">
          <cell r="D131" t="str">
            <v>월요일</v>
          </cell>
          <cell r="E131" t="str">
            <v>화요일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68"/>
  <sheetViews>
    <sheetView tabSelected="1" view="pageBreakPreview" topLeftCell="A13" zoomScaleNormal="100" zoomScaleSheetLayoutView="100" workbookViewId="0">
      <selection activeCell="F36" sqref="F36"/>
    </sheetView>
  </sheetViews>
  <sheetFormatPr defaultRowHeight="14.25" x14ac:dyDescent="0.15"/>
  <cols>
    <col min="1" max="1" width="2.109375" style="1" customWidth="1"/>
    <col min="2" max="3" width="4.21875" style="67" customWidth="1"/>
    <col min="4" max="8" width="20" style="67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68"/>
  </cols>
  <sheetData>
    <row r="1" spans="2:12" s="1" customFormat="1" ht="11.1" customHeight="1" x14ac:dyDescent="0.15">
      <c r="B1" s="99" t="s">
        <v>0</v>
      </c>
      <c r="C1" s="99"/>
      <c r="D1" s="99"/>
      <c r="E1" s="99"/>
      <c r="F1" s="99"/>
      <c r="G1" s="99"/>
      <c r="H1" s="99"/>
    </row>
    <row r="2" spans="2:12" s="1" customFormat="1" ht="11.1" customHeight="1" x14ac:dyDescent="0.15">
      <c r="B2" s="99"/>
      <c r="C2" s="99"/>
      <c r="D2" s="99"/>
      <c r="E2" s="99"/>
      <c r="F2" s="99"/>
      <c r="G2" s="99"/>
      <c r="H2" s="99"/>
    </row>
    <row r="3" spans="2:12" ht="12.4" customHeight="1" x14ac:dyDescent="0.15">
      <c r="B3" s="99"/>
      <c r="C3" s="99"/>
      <c r="D3" s="99"/>
      <c r="E3" s="99"/>
      <c r="F3" s="99"/>
      <c r="G3" s="99"/>
      <c r="H3" s="99"/>
    </row>
    <row r="4" spans="2:12" ht="12.4" customHeight="1" thickBot="1" x14ac:dyDescent="0.2">
      <c r="B4" s="99"/>
      <c r="C4" s="99"/>
      <c r="D4" s="99"/>
      <c r="E4" s="99"/>
      <c r="F4" s="99"/>
      <c r="G4" s="99"/>
      <c r="H4" s="99"/>
    </row>
    <row r="5" spans="2:12" s="1" customFormat="1" ht="16.5" customHeight="1" x14ac:dyDescent="0.15">
      <c r="B5" s="88" t="s">
        <v>1</v>
      </c>
      <c r="C5" s="90" t="s">
        <v>2</v>
      </c>
      <c r="D5" s="2">
        <v>45383</v>
      </c>
      <c r="E5" s="3">
        <f>D5+1</f>
        <v>45384</v>
      </c>
      <c r="F5" s="3">
        <f>E5+1</f>
        <v>45385</v>
      </c>
      <c r="G5" s="3">
        <f>F5+1</f>
        <v>45386</v>
      </c>
      <c r="H5" s="4">
        <f>G5+1</f>
        <v>45387</v>
      </c>
    </row>
    <row r="6" spans="2:12" s="1" customFormat="1" ht="16.5" customHeight="1" x14ac:dyDescent="0.15">
      <c r="B6" s="89"/>
      <c r="C6" s="91"/>
      <c r="D6" s="5" t="s">
        <v>3</v>
      </c>
      <c r="E6" s="6" t="s">
        <v>4</v>
      </c>
      <c r="F6" s="6" t="s">
        <v>5</v>
      </c>
      <c r="G6" s="6" t="s">
        <v>6</v>
      </c>
      <c r="H6" s="6" t="s">
        <v>7</v>
      </c>
    </row>
    <row r="7" spans="2:12" s="1" customFormat="1" ht="15" customHeight="1" x14ac:dyDescent="0.15">
      <c r="B7" s="92" t="s">
        <v>8</v>
      </c>
      <c r="C7" s="95" t="s">
        <v>9</v>
      </c>
      <c r="D7" s="7" t="s">
        <v>10</v>
      </c>
      <c r="E7" s="8" t="s">
        <v>10</v>
      </c>
      <c r="F7" s="8" t="s">
        <v>11</v>
      </c>
      <c r="G7" s="8" t="s">
        <v>10</v>
      </c>
      <c r="H7" s="8" t="s">
        <v>12</v>
      </c>
    </row>
    <row r="8" spans="2:12" s="1" customFormat="1" ht="11.25" x14ac:dyDescent="0.15">
      <c r="B8" s="93"/>
      <c r="C8" s="96"/>
      <c r="D8" s="9" t="s">
        <v>13</v>
      </c>
      <c r="E8" s="10" t="s">
        <v>14</v>
      </c>
      <c r="F8" s="10" t="s">
        <v>15</v>
      </c>
      <c r="G8" s="10" t="s">
        <v>16</v>
      </c>
      <c r="H8" s="10" t="s">
        <v>17</v>
      </c>
    </row>
    <row r="9" spans="2:12" s="1" customFormat="1" ht="11.25" x14ac:dyDescent="0.15">
      <c r="B9" s="93"/>
      <c r="C9" s="96"/>
      <c r="D9" s="9" t="s">
        <v>18</v>
      </c>
      <c r="E9" s="10" t="s">
        <v>19</v>
      </c>
      <c r="F9" s="10" t="s">
        <v>20</v>
      </c>
      <c r="G9" s="10" t="s">
        <v>21</v>
      </c>
      <c r="H9" s="10" t="s">
        <v>22</v>
      </c>
    </row>
    <row r="10" spans="2:12" s="1" customFormat="1" ht="15" customHeight="1" x14ac:dyDescent="0.15">
      <c r="B10" s="93"/>
      <c r="C10" s="96"/>
      <c r="D10" s="9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</row>
    <row r="11" spans="2:12" s="1" customFormat="1" ht="15" customHeight="1" x14ac:dyDescent="0.15">
      <c r="B11" s="93"/>
      <c r="C11" s="96"/>
      <c r="D11" s="9" t="s">
        <v>28</v>
      </c>
      <c r="E11" s="10" t="s">
        <v>29</v>
      </c>
      <c r="F11" s="10" t="s">
        <v>30</v>
      </c>
      <c r="G11" s="10" t="s">
        <v>31</v>
      </c>
      <c r="H11" s="10" t="s">
        <v>32</v>
      </c>
      <c r="L11" s="11"/>
    </row>
    <row r="12" spans="2:12" s="1" customFormat="1" ht="15" customHeight="1" x14ac:dyDescent="0.15">
      <c r="B12" s="94"/>
      <c r="C12" s="96"/>
      <c r="D12" s="9" t="s">
        <v>33</v>
      </c>
      <c r="E12" s="10" t="s">
        <v>34</v>
      </c>
      <c r="F12" s="10" t="s">
        <v>35</v>
      </c>
      <c r="G12" s="10" t="s">
        <v>36</v>
      </c>
      <c r="H12" s="10" t="s">
        <v>37</v>
      </c>
    </row>
    <row r="13" spans="2:12" s="1" customFormat="1" ht="15" customHeight="1" x14ac:dyDescent="0.15">
      <c r="B13" s="94"/>
      <c r="C13" s="97"/>
      <c r="D13" s="12" t="s">
        <v>37</v>
      </c>
      <c r="E13" s="13" t="s">
        <v>38</v>
      </c>
      <c r="F13" s="10" t="s">
        <v>39</v>
      </c>
      <c r="G13" s="13" t="s">
        <v>37</v>
      </c>
      <c r="H13" s="13"/>
    </row>
    <row r="14" spans="2:12" s="1" customFormat="1" ht="15" customHeight="1" x14ac:dyDescent="0.15">
      <c r="B14" s="94" t="s">
        <v>40</v>
      </c>
      <c r="C14" s="98" t="s">
        <v>9</v>
      </c>
      <c r="D14" s="7" t="s">
        <v>41</v>
      </c>
      <c r="E14" s="8" t="s">
        <v>42</v>
      </c>
      <c r="F14" s="8" t="s">
        <v>43</v>
      </c>
      <c r="G14" s="8" t="s">
        <v>44</v>
      </c>
      <c r="H14" s="14" t="s">
        <v>45</v>
      </c>
    </row>
    <row r="15" spans="2:12" s="1" customFormat="1" ht="15" customHeight="1" x14ac:dyDescent="0.15">
      <c r="B15" s="93"/>
      <c r="C15" s="92"/>
      <c r="D15" s="15" t="s">
        <v>46</v>
      </c>
      <c r="E15" s="16" t="s">
        <v>47</v>
      </c>
      <c r="F15" s="16" t="s">
        <v>48</v>
      </c>
      <c r="G15" s="16" t="s">
        <v>49</v>
      </c>
      <c r="H15" s="17" t="s">
        <v>50</v>
      </c>
    </row>
    <row r="16" spans="2:12" s="1" customFormat="1" ht="16.5" customHeight="1" x14ac:dyDescent="0.15">
      <c r="B16" s="88" t="str">
        <f>B5</f>
        <v>4월</v>
      </c>
      <c r="C16" s="90" t="s">
        <v>51</v>
      </c>
      <c r="D16" s="18">
        <f>D5+7</f>
        <v>45390</v>
      </c>
      <c r="E16" s="18">
        <f>E5+7</f>
        <v>45391</v>
      </c>
      <c r="F16" s="18">
        <f>F5+7</f>
        <v>45392</v>
      </c>
      <c r="G16" s="18">
        <f>G5+7</f>
        <v>45393</v>
      </c>
      <c r="H16" s="18">
        <f>H5+7</f>
        <v>45394</v>
      </c>
    </row>
    <row r="17" spans="2:8" s="1" customFormat="1" ht="16.5" customHeight="1" x14ac:dyDescent="0.15">
      <c r="B17" s="89"/>
      <c r="C17" s="91"/>
      <c r="D17" s="19" t="str">
        <f>[1]메뉴!D34</f>
        <v>월요일</v>
      </c>
      <c r="E17" s="19" t="str">
        <f>[1]메뉴!E34</f>
        <v>화요일</v>
      </c>
      <c r="F17" s="19" t="str">
        <f>[1]메뉴!F34</f>
        <v>수요일</v>
      </c>
      <c r="G17" s="19" t="str">
        <f>[1]메뉴!G34</f>
        <v>목요일</v>
      </c>
      <c r="H17" s="19" t="str">
        <f>[1]메뉴!H34</f>
        <v>금요일</v>
      </c>
    </row>
    <row r="18" spans="2:8" s="1" customFormat="1" ht="15" customHeight="1" x14ac:dyDescent="0.15">
      <c r="B18" s="92" t="s">
        <v>8</v>
      </c>
      <c r="C18" s="95" t="s">
        <v>9</v>
      </c>
      <c r="D18" s="9" t="s">
        <v>52</v>
      </c>
      <c r="E18" s="10" t="s">
        <v>53</v>
      </c>
      <c r="F18" s="10" t="s">
        <v>54</v>
      </c>
      <c r="G18" s="10" t="s">
        <v>52</v>
      </c>
      <c r="H18" s="10" t="s">
        <v>52</v>
      </c>
    </row>
    <row r="19" spans="2:8" s="1" customFormat="1" ht="15" customHeight="1" x14ac:dyDescent="0.15">
      <c r="B19" s="93"/>
      <c r="C19" s="96"/>
      <c r="D19" s="9" t="s">
        <v>55</v>
      </c>
      <c r="E19" s="20" t="s">
        <v>56</v>
      </c>
      <c r="F19" s="10" t="s">
        <v>57</v>
      </c>
      <c r="G19" s="10" t="s">
        <v>58</v>
      </c>
      <c r="H19" s="10" t="s">
        <v>59</v>
      </c>
    </row>
    <row r="20" spans="2:8" s="1" customFormat="1" ht="15" customHeight="1" x14ac:dyDescent="0.15">
      <c r="B20" s="93"/>
      <c r="C20" s="96"/>
      <c r="D20" s="21" t="s">
        <v>60</v>
      </c>
      <c r="E20" s="22" t="s">
        <v>61</v>
      </c>
      <c r="F20" s="23" t="s">
        <v>62</v>
      </c>
      <c r="G20" s="23" t="s">
        <v>63</v>
      </c>
      <c r="H20" s="23" t="s">
        <v>64</v>
      </c>
    </row>
    <row r="21" spans="2:8" s="1" customFormat="1" ht="15" customHeight="1" x14ac:dyDescent="0.15">
      <c r="B21" s="93"/>
      <c r="C21" s="96"/>
      <c r="D21" s="9" t="s">
        <v>65</v>
      </c>
      <c r="E21" s="24" t="s">
        <v>66</v>
      </c>
      <c r="F21" s="10" t="s">
        <v>67</v>
      </c>
      <c r="G21" s="10" t="s">
        <v>68</v>
      </c>
      <c r="H21" s="10" t="s">
        <v>69</v>
      </c>
    </row>
    <row r="22" spans="2:8" s="1" customFormat="1" ht="15" customHeight="1" x14ac:dyDescent="0.15">
      <c r="B22" s="93"/>
      <c r="C22" s="96"/>
      <c r="D22" s="21" t="s">
        <v>70</v>
      </c>
      <c r="E22" s="23" t="s">
        <v>71</v>
      </c>
      <c r="F22" s="23" t="s">
        <v>72</v>
      </c>
      <c r="G22" s="23" t="s">
        <v>73</v>
      </c>
      <c r="H22" s="10" t="s">
        <v>74</v>
      </c>
    </row>
    <row r="23" spans="2:8" s="1" customFormat="1" ht="15" customHeight="1" x14ac:dyDescent="0.15">
      <c r="B23" s="94"/>
      <c r="C23" s="96"/>
      <c r="D23" s="21" t="s">
        <v>75</v>
      </c>
      <c r="E23" s="23" t="s">
        <v>76</v>
      </c>
      <c r="F23" s="10" t="s">
        <v>77</v>
      </c>
      <c r="G23" s="23" t="s">
        <v>78</v>
      </c>
      <c r="H23" s="23" t="s">
        <v>79</v>
      </c>
    </row>
    <row r="24" spans="2:8" s="1" customFormat="1" ht="15" customHeight="1" x14ac:dyDescent="0.15">
      <c r="B24" s="94"/>
      <c r="C24" s="97"/>
      <c r="D24" s="9" t="s">
        <v>80</v>
      </c>
      <c r="E24" s="10" t="s">
        <v>81</v>
      </c>
      <c r="F24" s="10"/>
      <c r="G24" s="10" t="s">
        <v>77</v>
      </c>
      <c r="H24" s="10" t="s">
        <v>77</v>
      </c>
    </row>
    <row r="25" spans="2:8" s="1" customFormat="1" ht="11.25" x14ac:dyDescent="0.15">
      <c r="B25" s="94" t="s">
        <v>40</v>
      </c>
      <c r="C25" s="98" t="s">
        <v>9</v>
      </c>
      <c r="D25" s="7" t="s">
        <v>82</v>
      </c>
      <c r="E25" s="8" t="s">
        <v>83</v>
      </c>
      <c r="F25" s="8" t="s">
        <v>84</v>
      </c>
      <c r="G25" s="25" t="s">
        <v>85</v>
      </c>
      <c r="H25" s="8" t="s">
        <v>86</v>
      </c>
    </row>
    <row r="26" spans="2:8" s="1" customFormat="1" ht="15" customHeight="1" x14ac:dyDescent="0.15">
      <c r="B26" s="93"/>
      <c r="C26" s="92"/>
      <c r="D26" s="26" t="s">
        <v>87</v>
      </c>
      <c r="E26" s="27" t="s">
        <v>88</v>
      </c>
      <c r="F26" s="16" t="s">
        <v>89</v>
      </c>
      <c r="G26" s="27" t="s">
        <v>90</v>
      </c>
      <c r="H26" s="16" t="s">
        <v>91</v>
      </c>
    </row>
    <row r="27" spans="2:8" s="1" customFormat="1" ht="16.5" customHeight="1" x14ac:dyDescent="0.15">
      <c r="B27" s="88" t="str">
        <f>B16</f>
        <v>4월</v>
      </c>
      <c r="C27" s="90" t="s">
        <v>92</v>
      </c>
      <c r="D27" s="18">
        <f>D16+7</f>
        <v>45397</v>
      </c>
      <c r="E27" s="18">
        <f>E16+7</f>
        <v>45398</v>
      </c>
      <c r="F27" s="18">
        <f>F16+7</f>
        <v>45399</v>
      </c>
      <c r="G27" s="18">
        <f>G16+7</f>
        <v>45400</v>
      </c>
      <c r="H27" s="18">
        <f>H16+7</f>
        <v>45401</v>
      </c>
    </row>
    <row r="28" spans="2:8" s="1" customFormat="1" ht="16.5" customHeight="1" x14ac:dyDescent="0.15">
      <c r="B28" s="89"/>
      <c r="C28" s="91"/>
      <c r="D28" s="19" t="str">
        <f>[1]메뉴!D61</f>
        <v>월요일</v>
      </c>
      <c r="E28" s="19" t="str">
        <f>[1]메뉴!E61</f>
        <v>화요일</v>
      </c>
      <c r="F28" s="19" t="str">
        <f>[1]메뉴!F61</f>
        <v>수요일</v>
      </c>
      <c r="G28" s="19" t="str">
        <f>[1]메뉴!G61</f>
        <v>목요일(지필평가)</v>
      </c>
      <c r="H28" s="19" t="str">
        <f>[1]메뉴!H61</f>
        <v>금요일(지필평가)</v>
      </c>
    </row>
    <row r="29" spans="2:8" s="1" customFormat="1" ht="15" customHeight="1" x14ac:dyDescent="0.15">
      <c r="B29" s="92" t="s">
        <v>8</v>
      </c>
      <c r="C29" s="95" t="s">
        <v>9</v>
      </c>
      <c r="D29" s="9" t="s">
        <v>93</v>
      </c>
      <c r="E29" s="10" t="s">
        <v>94</v>
      </c>
      <c r="F29" s="28" t="s">
        <v>52</v>
      </c>
      <c r="G29" s="29" t="s">
        <v>52</v>
      </c>
      <c r="H29" s="30" t="s">
        <v>52</v>
      </c>
    </row>
    <row r="30" spans="2:8" s="1" customFormat="1" ht="15" customHeight="1" x14ac:dyDescent="0.15">
      <c r="B30" s="93"/>
      <c r="C30" s="96"/>
      <c r="D30" s="9" t="s">
        <v>95</v>
      </c>
      <c r="E30" s="23" t="s">
        <v>96</v>
      </c>
      <c r="F30" s="28" t="s">
        <v>97</v>
      </c>
      <c r="G30" s="31" t="s">
        <v>98</v>
      </c>
      <c r="H30" s="32" t="s">
        <v>99</v>
      </c>
    </row>
    <row r="31" spans="2:8" s="1" customFormat="1" ht="15" customHeight="1" x14ac:dyDescent="0.15">
      <c r="B31" s="93"/>
      <c r="C31" s="96"/>
      <c r="D31" s="21" t="s">
        <v>100</v>
      </c>
      <c r="E31" s="23" t="s">
        <v>66</v>
      </c>
      <c r="F31" s="33" t="s">
        <v>101</v>
      </c>
      <c r="G31" s="34" t="s">
        <v>102</v>
      </c>
      <c r="H31" s="32" t="s">
        <v>103</v>
      </c>
    </row>
    <row r="32" spans="2:8" s="1" customFormat="1" ht="15" customHeight="1" x14ac:dyDescent="0.15">
      <c r="B32" s="93"/>
      <c r="C32" s="96"/>
      <c r="D32" s="9" t="s">
        <v>104</v>
      </c>
      <c r="E32" s="23" t="s">
        <v>105</v>
      </c>
      <c r="F32" s="28" t="s">
        <v>106</v>
      </c>
      <c r="G32" s="34" t="s">
        <v>183</v>
      </c>
      <c r="H32" s="32" t="s">
        <v>107</v>
      </c>
    </row>
    <row r="33" spans="2:12" s="1" customFormat="1" ht="15" customHeight="1" x14ac:dyDescent="0.15">
      <c r="B33" s="93"/>
      <c r="C33" s="96"/>
      <c r="D33" s="21" t="s">
        <v>108</v>
      </c>
      <c r="E33" s="10" t="s">
        <v>109</v>
      </c>
      <c r="F33" s="33" t="s">
        <v>110</v>
      </c>
      <c r="G33" s="32" t="s">
        <v>111</v>
      </c>
      <c r="H33" s="32" t="s">
        <v>112</v>
      </c>
    </row>
    <row r="34" spans="2:12" s="1" customFormat="1" ht="15" customHeight="1" x14ac:dyDescent="0.15">
      <c r="B34" s="94"/>
      <c r="C34" s="96"/>
      <c r="D34" s="21" t="s">
        <v>113</v>
      </c>
      <c r="E34" s="10" t="s">
        <v>114</v>
      </c>
      <c r="F34" s="33" t="s">
        <v>115</v>
      </c>
      <c r="G34" s="32" t="s">
        <v>116</v>
      </c>
      <c r="H34" s="32" t="s">
        <v>117</v>
      </c>
    </row>
    <row r="35" spans="2:12" s="1" customFormat="1" ht="15" customHeight="1" x14ac:dyDescent="0.15">
      <c r="B35" s="94"/>
      <c r="C35" s="97"/>
      <c r="D35" s="9" t="s">
        <v>77</v>
      </c>
      <c r="E35" s="23" t="s">
        <v>118</v>
      </c>
      <c r="F35" s="28" t="s">
        <v>77</v>
      </c>
      <c r="G35" s="35" t="s">
        <v>118</v>
      </c>
      <c r="H35" s="35" t="s">
        <v>77</v>
      </c>
    </row>
    <row r="36" spans="2:12" s="1" customFormat="1" ht="15" customHeight="1" x14ac:dyDescent="0.15">
      <c r="B36" s="94" t="s">
        <v>40</v>
      </c>
      <c r="C36" s="98" t="s">
        <v>9</v>
      </c>
      <c r="D36" s="7" t="s">
        <v>119</v>
      </c>
      <c r="E36" s="8" t="s">
        <v>120</v>
      </c>
      <c r="F36" s="36" t="s">
        <v>184</v>
      </c>
      <c r="G36" s="37" t="s">
        <v>121</v>
      </c>
      <c r="H36" s="38" t="s">
        <v>122</v>
      </c>
    </row>
    <row r="37" spans="2:12" s="1" customFormat="1" ht="15" customHeight="1" x14ac:dyDescent="0.15">
      <c r="B37" s="93"/>
      <c r="C37" s="92"/>
      <c r="D37" s="15" t="s">
        <v>90</v>
      </c>
      <c r="E37" s="16" t="s">
        <v>123</v>
      </c>
      <c r="F37" s="39" t="s">
        <v>124</v>
      </c>
      <c r="G37" s="40" t="s">
        <v>125</v>
      </c>
      <c r="H37" s="41" t="s">
        <v>126</v>
      </c>
    </row>
    <row r="38" spans="2:12" s="1" customFormat="1" ht="16.5" customHeight="1" x14ac:dyDescent="0.15">
      <c r="B38" s="88" t="str">
        <f>B27</f>
        <v>4월</v>
      </c>
      <c r="C38" s="90" t="s">
        <v>127</v>
      </c>
      <c r="D38" s="18">
        <f>D27+7</f>
        <v>45404</v>
      </c>
      <c r="E38" s="18">
        <f>E27+7</f>
        <v>45405</v>
      </c>
      <c r="F38" s="18">
        <f>F27+7</f>
        <v>45406</v>
      </c>
      <c r="G38" s="18">
        <f>G27+7</f>
        <v>45407</v>
      </c>
      <c r="H38" s="18">
        <f>H27+7</f>
        <v>45408</v>
      </c>
      <c r="L38" s="42"/>
    </row>
    <row r="39" spans="2:12" s="1" customFormat="1" ht="16.5" customHeight="1" x14ac:dyDescent="0.15">
      <c r="B39" s="89"/>
      <c r="C39" s="91"/>
      <c r="D39" s="19" t="str">
        <f>[1]메뉴!D88</f>
        <v>월요일(지필평가)</v>
      </c>
      <c r="E39" s="19" t="str">
        <f>[1]메뉴!E88</f>
        <v>화요일(지필평가)</v>
      </c>
      <c r="F39" s="19" t="str">
        <f>[1]메뉴!F88</f>
        <v>수요일</v>
      </c>
      <c r="G39" s="19" t="str">
        <f>[1]메뉴!G88</f>
        <v>목요일</v>
      </c>
      <c r="H39" s="19" t="str">
        <f>[1]메뉴!H88</f>
        <v>금요일(귀가의 날)</v>
      </c>
      <c r="L39" s="43"/>
    </row>
    <row r="40" spans="2:12" s="1" customFormat="1" ht="15" customHeight="1" x14ac:dyDescent="0.15">
      <c r="B40" s="92" t="s">
        <v>8</v>
      </c>
      <c r="C40" s="95" t="s">
        <v>9</v>
      </c>
      <c r="D40" s="44" t="s">
        <v>52</v>
      </c>
      <c r="E40" s="45" t="s">
        <v>52</v>
      </c>
      <c r="F40" s="46" t="s">
        <v>52</v>
      </c>
      <c r="G40" s="47" t="s">
        <v>128</v>
      </c>
      <c r="H40" s="8" t="s">
        <v>128</v>
      </c>
    </row>
    <row r="41" spans="2:12" s="1" customFormat="1" ht="15" customHeight="1" x14ac:dyDescent="0.15">
      <c r="B41" s="93"/>
      <c r="C41" s="96"/>
      <c r="D41" s="48" t="s">
        <v>129</v>
      </c>
      <c r="E41" s="20" t="s">
        <v>130</v>
      </c>
      <c r="F41" s="49" t="s">
        <v>131</v>
      </c>
      <c r="G41" s="50" t="s">
        <v>132</v>
      </c>
      <c r="H41" s="51" t="s">
        <v>133</v>
      </c>
    </row>
    <row r="42" spans="2:12" s="1" customFormat="1" ht="15" customHeight="1" x14ac:dyDescent="0.15">
      <c r="B42" s="93"/>
      <c r="C42" s="96"/>
      <c r="D42" s="48" t="s">
        <v>134</v>
      </c>
      <c r="E42" s="24" t="s">
        <v>135</v>
      </c>
      <c r="F42" s="52" t="s">
        <v>136</v>
      </c>
      <c r="G42" s="53" t="s">
        <v>137</v>
      </c>
      <c r="H42" s="51" t="s">
        <v>138</v>
      </c>
    </row>
    <row r="43" spans="2:12" s="1" customFormat="1" ht="15" customHeight="1" x14ac:dyDescent="0.15">
      <c r="B43" s="93"/>
      <c r="C43" s="96"/>
      <c r="D43" s="48" t="s">
        <v>139</v>
      </c>
      <c r="E43" s="24" t="s">
        <v>140</v>
      </c>
      <c r="F43" s="49" t="s">
        <v>141</v>
      </c>
      <c r="G43" s="53" t="s">
        <v>142</v>
      </c>
      <c r="H43" s="51" t="s">
        <v>143</v>
      </c>
    </row>
    <row r="44" spans="2:12" s="1" customFormat="1" ht="15" customHeight="1" x14ac:dyDescent="0.15">
      <c r="B44" s="93"/>
      <c r="C44" s="96"/>
      <c r="D44" s="48" t="s">
        <v>144</v>
      </c>
      <c r="E44" s="54" t="s">
        <v>145</v>
      </c>
      <c r="F44" s="55" t="s">
        <v>146</v>
      </c>
      <c r="G44" s="20" t="s">
        <v>147</v>
      </c>
      <c r="H44" s="51" t="s">
        <v>148</v>
      </c>
    </row>
    <row r="45" spans="2:12" s="1" customFormat="1" ht="15" customHeight="1" x14ac:dyDescent="0.15">
      <c r="B45" s="94"/>
      <c r="C45" s="96"/>
      <c r="D45" s="48" t="s">
        <v>149</v>
      </c>
      <c r="E45" s="54" t="s">
        <v>150</v>
      </c>
      <c r="F45" s="55" t="s">
        <v>151</v>
      </c>
      <c r="G45" s="22" t="s">
        <v>152</v>
      </c>
      <c r="H45" s="23" t="s">
        <v>153</v>
      </c>
    </row>
    <row r="46" spans="2:12" s="1" customFormat="1" ht="15" customHeight="1" x14ac:dyDescent="0.15">
      <c r="B46" s="94"/>
      <c r="C46" s="97"/>
      <c r="D46" s="56" t="s">
        <v>154</v>
      </c>
      <c r="E46" s="22" t="s">
        <v>155</v>
      </c>
      <c r="F46" s="55" t="s">
        <v>155</v>
      </c>
      <c r="G46" s="57" t="s">
        <v>156</v>
      </c>
      <c r="H46" s="23" t="s">
        <v>155</v>
      </c>
    </row>
    <row r="47" spans="2:12" s="1" customFormat="1" ht="15" customHeight="1" x14ac:dyDescent="0.15">
      <c r="B47" s="94" t="s">
        <v>40</v>
      </c>
      <c r="C47" s="98" t="s">
        <v>9</v>
      </c>
      <c r="D47" s="58" t="s">
        <v>157</v>
      </c>
      <c r="E47" s="45" t="s">
        <v>158</v>
      </c>
      <c r="F47" s="25" t="s">
        <v>159</v>
      </c>
      <c r="G47" s="8" t="s">
        <v>160</v>
      </c>
      <c r="H47" s="25" t="s">
        <v>161</v>
      </c>
    </row>
    <row r="48" spans="2:12" s="1" customFormat="1" ht="15" customHeight="1" x14ac:dyDescent="0.15">
      <c r="B48" s="93"/>
      <c r="C48" s="92"/>
      <c r="D48" s="59" t="s">
        <v>162</v>
      </c>
      <c r="E48" s="60" t="s">
        <v>163</v>
      </c>
      <c r="F48" s="27" t="s">
        <v>164</v>
      </c>
      <c r="G48" s="61" t="s">
        <v>165</v>
      </c>
      <c r="H48" s="16" t="s">
        <v>166</v>
      </c>
    </row>
    <row r="49" spans="2:8" s="1" customFormat="1" ht="12.75" customHeight="1" x14ac:dyDescent="0.15">
      <c r="B49" s="88" t="str">
        <f>B38</f>
        <v>4월</v>
      </c>
      <c r="C49" s="90" t="s">
        <v>167</v>
      </c>
      <c r="D49" s="18">
        <f>D38+7</f>
        <v>45411</v>
      </c>
      <c r="E49" s="18">
        <f>E38+7</f>
        <v>45412</v>
      </c>
      <c r="F49" s="18"/>
      <c r="G49" s="18"/>
      <c r="H49" s="18"/>
    </row>
    <row r="50" spans="2:8" s="1" customFormat="1" ht="12.75" customHeight="1" x14ac:dyDescent="0.15">
      <c r="B50" s="89"/>
      <c r="C50" s="91"/>
      <c r="D50" s="19" t="str">
        <f>[1]메뉴!D131</f>
        <v>월요일</v>
      </c>
      <c r="E50" s="19" t="str">
        <f>[1]메뉴!E131</f>
        <v>화요일</v>
      </c>
      <c r="F50" s="19"/>
      <c r="G50" s="19"/>
      <c r="H50" s="19"/>
    </row>
    <row r="51" spans="2:8" s="1" customFormat="1" ht="15.75" customHeight="1" x14ac:dyDescent="0.15">
      <c r="B51" s="92" t="s">
        <v>8</v>
      </c>
      <c r="C51" s="95" t="s">
        <v>9</v>
      </c>
      <c r="D51" s="7" t="s">
        <v>168</v>
      </c>
      <c r="E51" s="8" t="s">
        <v>128</v>
      </c>
      <c r="F51" s="62"/>
      <c r="G51" s="62"/>
      <c r="H51" s="62"/>
    </row>
    <row r="52" spans="2:8" s="1" customFormat="1" ht="15.75" customHeight="1" x14ac:dyDescent="0.15">
      <c r="B52" s="93"/>
      <c r="C52" s="96"/>
      <c r="D52" s="9" t="s">
        <v>169</v>
      </c>
      <c r="E52" s="10" t="s">
        <v>170</v>
      </c>
      <c r="F52" s="63"/>
      <c r="G52" s="63"/>
      <c r="H52" s="63"/>
    </row>
    <row r="53" spans="2:8" s="1" customFormat="1" ht="15.75" customHeight="1" x14ac:dyDescent="0.15">
      <c r="B53" s="93"/>
      <c r="C53" s="96"/>
      <c r="D53" s="21" t="s">
        <v>171</v>
      </c>
      <c r="E53" s="23" t="s">
        <v>172</v>
      </c>
      <c r="F53" s="63"/>
      <c r="G53" s="63"/>
      <c r="H53" s="63"/>
    </row>
    <row r="54" spans="2:8" s="1" customFormat="1" ht="15.75" customHeight="1" x14ac:dyDescent="0.15">
      <c r="B54" s="93"/>
      <c r="C54" s="96"/>
      <c r="D54" s="9" t="s">
        <v>173</v>
      </c>
      <c r="E54" s="10" t="s">
        <v>174</v>
      </c>
      <c r="F54" s="63"/>
      <c r="G54" s="63"/>
      <c r="H54" s="63"/>
    </row>
    <row r="55" spans="2:8" s="1" customFormat="1" ht="15.75" customHeight="1" x14ac:dyDescent="0.15">
      <c r="B55" s="93"/>
      <c r="C55" s="96"/>
      <c r="D55" s="21" t="s">
        <v>175</v>
      </c>
      <c r="E55" s="23" t="s">
        <v>176</v>
      </c>
      <c r="F55" s="63"/>
      <c r="G55" s="63"/>
      <c r="H55" s="63"/>
    </row>
    <row r="56" spans="2:8" s="1" customFormat="1" ht="15.75" customHeight="1" x14ac:dyDescent="0.15">
      <c r="B56" s="94"/>
      <c r="C56" s="96"/>
      <c r="D56" s="9" t="s">
        <v>152</v>
      </c>
      <c r="E56" s="23" t="s">
        <v>177</v>
      </c>
      <c r="F56" s="63"/>
      <c r="G56" s="63"/>
      <c r="H56" s="63"/>
    </row>
    <row r="57" spans="2:8" s="1" customFormat="1" ht="15.75" customHeight="1" x14ac:dyDescent="0.15">
      <c r="B57" s="94"/>
      <c r="C57" s="97"/>
      <c r="D57" s="9" t="s">
        <v>165</v>
      </c>
      <c r="E57" s="10" t="s">
        <v>155</v>
      </c>
      <c r="F57" s="64"/>
      <c r="G57" s="64"/>
      <c r="H57" s="64"/>
    </row>
    <row r="58" spans="2:8" ht="15" customHeight="1" x14ac:dyDescent="0.15">
      <c r="B58" s="94" t="s">
        <v>40</v>
      </c>
      <c r="C58" s="98" t="s">
        <v>9</v>
      </c>
      <c r="D58" s="7" t="s">
        <v>178</v>
      </c>
      <c r="E58" s="8" t="s">
        <v>179</v>
      </c>
      <c r="F58" s="62"/>
      <c r="G58" s="62"/>
      <c r="H58" s="62"/>
    </row>
    <row r="59" spans="2:8" ht="15" customHeight="1" thickBot="1" x14ac:dyDescent="0.2">
      <c r="B59" s="93"/>
      <c r="C59" s="92"/>
      <c r="D59" s="65" t="s">
        <v>180</v>
      </c>
      <c r="E59" s="66" t="s">
        <v>163</v>
      </c>
      <c r="F59" s="64"/>
      <c r="G59" s="64"/>
      <c r="H59" s="64"/>
    </row>
    <row r="60" spans="2:8" ht="14.25" customHeight="1" x14ac:dyDescent="0.15">
      <c r="B60" s="69"/>
      <c r="C60" s="70"/>
      <c r="D60" s="75" t="s">
        <v>181</v>
      </c>
      <c r="E60" s="76"/>
      <c r="F60" s="81" t="s">
        <v>182</v>
      </c>
      <c r="G60" s="82"/>
      <c r="H60" s="83"/>
    </row>
    <row r="61" spans="2:8" x14ac:dyDescent="0.15">
      <c r="B61" s="71"/>
      <c r="C61" s="72"/>
      <c r="D61" s="77"/>
      <c r="E61" s="78"/>
      <c r="F61" s="84"/>
      <c r="G61" s="84"/>
      <c r="H61" s="85"/>
    </row>
    <row r="62" spans="2:8" x14ac:dyDescent="0.15">
      <c r="B62" s="71"/>
      <c r="C62" s="72"/>
      <c r="D62" s="77"/>
      <c r="E62" s="78"/>
      <c r="F62" s="84"/>
      <c r="G62" s="84"/>
      <c r="H62" s="85"/>
    </row>
    <row r="63" spans="2:8" x14ac:dyDescent="0.15">
      <c r="B63" s="71"/>
      <c r="C63" s="72"/>
      <c r="D63" s="77"/>
      <c r="E63" s="78"/>
      <c r="F63" s="84"/>
      <c r="G63" s="84"/>
      <c r="H63" s="85"/>
    </row>
    <row r="64" spans="2:8" x14ac:dyDescent="0.15">
      <c r="B64" s="71"/>
      <c r="C64" s="72"/>
      <c r="D64" s="77"/>
      <c r="E64" s="78"/>
      <c r="F64" s="84"/>
      <c r="G64" s="84"/>
      <c r="H64" s="85"/>
    </row>
    <row r="65" spans="2:8" x14ac:dyDescent="0.15">
      <c r="B65" s="71"/>
      <c r="C65" s="72"/>
      <c r="D65" s="77"/>
      <c r="E65" s="78"/>
      <c r="F65" s="84"/>
      <c r="G65" s="84"/>
      <c r="H65" s="85"/>
    </row>
    <row r="66" spans="2:8" x14ac:dyDescent="0.15">
      <c r="B66" s="71"/>
      <c r="C66" s="72"/>
      <c r="D66" s="77"/>
      <c r="E66" s="78"/>
      <c r="F66" s="84"/>
      <c r="G66" s="84"/>
      <c r="H66" s="85"/>
    </row>
    <row r="67" spans="2:8" x14ac:dyDescent="0.15">
      <c r="B67" s="71"/>
      <c r="C67" s="72"/>
      <c r="D67" s="77"/>
      <c r="E67" s="78"/>
      <c r="F67" s="84"/>
      <c r="G67" s="84"/>
      <c r="H67" s="85"/>
    </row>
    <row r="68" spans="2:8" x14ac:dyDescent="0.15">
      <c r="B68" s="73"/>
      <c r="C68" s="74"/>
      <c r="D68" s="79"/>
      <c r="E68" s="80"/>
      <c r="F68" s="86"/>
      <c r="G68" s="86"/>
      <c r="H68" s="87"/>
    </row>
  </sheetData>
  <sheetProtection formatCells="0" formatColumns="0"/>
  <mergeCells count="34">
    <mergeCell ref="B14:B15"/>
    <mergeCell ref="C14:C15"/>
    <mergeCell ref="B1:H4"/>
    <mergeCell ref="B5:B6"/>
    <mergeCell ref="C5:C6"/>
    <mergeCell ref="B7:B13"/>
    <mergeCell ref="C7:C13"/>
    <mergeCell ref="B16:B17"/>
    <mergeCell ref="C16:C17"/>
    <mergeCell ref="B18:B24"/>
    <mergeCell ref="C18:C24"/>
    <mergeCell ref="B25:B26"/>
    <mergeCell ref="C25:C26"/>
    <mergeCell ref="B27:B28"/>
    <mergeCell ref="C27:C28"/>
    <mergeCell ref="B29:B35"/>
    <mergeCell ref="C29:C35"/>
    <mergeCell ref="B36:B37"/>
    <mergeCell ref="C36:C37"/>
    <mergeCell ref="B38:B39"/>
    <mergeCell ref="C38:C39"/>
    <mergeCell ref="B40:B46"/>
    <mergeCell ref="C40:C46"/>
    <mergeCell ref="B47:B48"/>
    <mergeCell ref="C47:C48"/>
    <mergeCell ref="B60:C68"/>
    <mergeCell ref="D60:E68"/>
    <mergeCell ref="F60:H68"/>
    <mergeCell ref="B49:B50"/>
    <mergeCell ref="C49:C50"/>
    <mergeCell ref="B51:B57"/>
    <mergeCell ref="C51:C57"/>
    <mergeCell ref="B58:B59"/>
    <mergeCell ref="C58:C59"/>
  </mergeCells>
  <phoneticPr fontId="3" type="noConversion"/>
  <printOptions horizontalCentered="1" verticalCentered="1"/>
  <pageMargins left="0.7" right="0.7" top="0.75" bottom="0.75" header="0.3" footer="0.3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dcterms:created xsi:type="dcterms:W3CDTF">2024-04-09T04:19:13Z</dcterms:created>
  <dcterms:modified xsi:type="dcterms:W3CDTF">2024-04-18T07:26:43Z</dcterms:modified>
</cp:coreProperties>
</file>